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<sst xmlns="http://schemas.openxmlformats.org/spreadsheetml/2006/main" count="137" uniqueCount="75">
  <si>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                 DICTAMEN DE APOYOS A EVENTOS ACADÉMICOS CORRESPONDIENTE AL MES DE JULIO 2012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</si>
  <si>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</si>
  <si>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</si>
  <si>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</si>
  <si>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</si>
  <si>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</si>
  <si>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</si>
  <si>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</si>
  <si>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</si>
  <si>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</si>
  <si>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</si>
  <si>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</si>
  <si>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</si>
  <si>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</si>
  <si>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</si>
  <si>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</si>
  <si>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VENEL GUIGNARD MARIE DOMINIQUE</t>
  </si>
  <si>
    <t>L.E.</t>
  </si>
  <si>
    <t>PONENTE</t>
  </si>
  <si>
    <t>INTERNACIONAL</t>
  </si>
  <si>
    <t>VELAZQUEZ SALAZAR. CESAR ARTURO</t>
  </si>
  <si>
    <t>BELLAS ARTES</t>
  </si>
  <si>
    <t>VARGAS SERRANO FRANCISCO</t>
  </si>
  <si>
    <t>ECONOMÍA</t>
  </si>
  <si>
    <t>MULLER CLOTILDE BARBIER</t>
  </si>
  <si>
    <t>ROJAS FERNANDEZ JORGE ROGELIO</t>
  </si>
  <si>
    <t>HERRERA FUENTES YUNUÉN OLIVIA</t>
  </si>
  <si>
    <t>NOGALES</t>
  </si>
  <si>
    <t>ASISTENTE</t>
  </si>
  <si>
    <t>RIVERA GUERRERO ENRIQUE</t>
  </si>
  <si>
    <t>PSICOM</t>
  </si>
  <si>
    <t>NACIONAL</t>
  </si>
  <si>
    <t>RÁMIREZ ROMERO JOSÉ LUIS</t>
  </si>
  <si>
    <t>Poca participación sindical</t>
  </si>
  <si>
    <t>PÉREZ SOLTERO ALONSO</t>
  </si>
  <si>
    <t>ING.INDUSTRIAL</t>
  </si>
  <si>
    <t>SOLIS GARZA GILBERTO</t>
  </si>
  <si>
    <t>DICTUS</t>
  </si>
  <si>
    <t>No se especifica su participación sindical</t>
  </si>
  <si>
    <t>VALENZUELA BLANCA</t>
  </si>
  <si>
    <t>ROMERO GIL JUAN MANUEL</t>
  </si>
  <si>
    <t>HISTORIA</t>
  </si>
  <si>
    <t>GONZÁLEZ BELTRONES ADRIA VELIA</t>
  </si>
  <si>
    <t>DERECHO</t>
  </si>
  <si>
    <t>VALENZUELA MIRANDA GUADALUPE ALEIDA</t>
  </si>
  <si>
    <t>MINJAREZ SOSA JESÚS ADOLFO</t>
  </si>
  <si>
    <t>MATEMÁTICAS</t>
  </si>
  <si>
    <t>RODRIGUEZ LLANES PATRICIA</t>
  </si>
  <si>
    <t>Se le apoya en modalidad III</t>
  </si>
  <si>
    <t>VERDUGO TAPIA MARÍA LETICIA</t>
  </si>
  <si>
    <t>MAESTRIA</t>
  </si>
  <si>
    <t>JAIME RODRIGUEZ MARTHA ELENA</t>
  </si>
  <si>
    <t>ALDANA MADRID MARÍA LOURDES</t>
  </si>
  <si>
    <t>DIPA</t>
  </si>
  <si>
    <t>REGIONAL</t>
  </si>
  <si>
    <t>Obregón se considera Local</t>
  </si>
  <si>
    <t>LORENZANA DURAN GUSTAVO</t>
  </si>
  <si>
    <t>HEREDIA BUSTAMANTE JOSÉ ALFREDO</t>
  </si>
  <si>
    <t>ECA</t>
  </si>
  <si>
    <t>630 DLLS.</t>
  </si>
  <si>
    <t>Misma ponencia que 57</t>
  </si>
  <si>
    <t>HINOJOSA PALAFOX JESUS FERNANDO</t>
  </si>
  <si>
    <t>ING. QUÍMICA Y M</t>
  </si>
  <si>
    <t>AVILA GODOY RAMIRO</t>
  </si>
  <si>
    <t>PARRA BERMUDEZ FRANCISCO JAVIER</t>
  </si>
  <si>
    <t>FÍSICA</t>
  </si>
  <si>
    <t>VEGA ROBLES RAMON ARTURO</t>
  </si>
  <si>
    <t>CABORCA</t>
  </si>
  <si>
    <t>$ 2519 USD</t>
  </si>
  <si>
    <t>CADENA BADILLA JESUS MARTIN</t>
  </si>
  <si>
    <t>GARCIA GUTIERREZ RAFAEL</t>
  </si>
  <si>
    <t>DIFUS</t>
  </si>
  <si>
    <t xml:space="preserve">              NORA CLAUDIA SANDOVAL INDA                     GREGORIO GUZMAN                            ARTURO SOQUI   </t>
  </si>
  <si>
    <t xml:space="preserve">      CUAUTEMOC ENCINAS ESCARREGA             MARCELA PADILLA LANGURE         FRANCISCO JAVIER ESPINOZA VALENCIA                           </t>
  </si>
  <si>
    <t>AVISO: Los cheques podrán recogerse a partir del lunes 2 al 6 julio  y del día 1° de agosto  con horario de 10:00 a 15:00 hrs. en adelante en el STAUS.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</si>
</sst>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3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44" fontId="4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8" fontId="4" fillId="0" borderId="2" xfId="17" applyNumberFormat="1" applyFont="1" applyBorder="1" applyAlignment="1">
      <alignment/>
    </xf>
    <xf numFmtId="44" fontId="4" fillId="0" borderId="2" xfId="17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4" fontId="4" fillId="0" borderId="2" xfId="0" applyNumberFormat="1" applyFont="1" applyBorder="1" applyAlignment="1">
      <alignment/>
    </xf>
    <xf numFmtId="8" fontId="4" fillId="0" borderId="2" xfId="17" applyNumberFormat="1" applyFont="1" applyBorder="1" applyAlignment="1">
      <alignment/>
    </xf>
    <xf numFmtId="0" fontId="4" fillId="0" borderId="2" xfId="0" applyFont="1" applyFill="1" applyBorder="1" applyAlignment="1">
      <alignment/>
    </xf>
    <xf numFmtId="44" fontId="4" fillId="0" borderId="2" xfId="17" applyFont="1" applyBorder="1" applyAlignment="1">
      <alignment/>
    </xf>
    <xf numFmtId="0" fontId="4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4" fillId="0" borderId="2" xfId="0" applyNumberFormat="1" applyFont="1" applyBorder="1" applyAlignment="1">
      <alignment/>
    </xf>
    <xf numFmtId="44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8" fontId="5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/>
    </xf>
    <xf numFmtId="44" fontId="5" fillId="0" borderId="2" xfId="0" applyNumberFormat="1" applyFont="1" applyBorder="1" applyAlignment="1">
      <alignment/>
    </xf>
    <xf numFmtId="8" fontId="4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421875" style="0" customWidth="1"/>
    <col min="2" max="2" width="38.421875" style="0" customWidth="1"/>
    <col min="3" max="3" width="15.140625" style="0" customWidth="1"/>
    <col min="4" max="4" width="15.421875" style="0" customWidth="1"/>
    <col min="5" max="5" width="15.00390625" style="0" customWidth="1"/>
    <col min="9" max="9" width="33.7109375" style="0" customWidth="1"/>
  </cols>
  <sheetData>
    <row r="4" spans="2:8" ht="15.75">
      <c r="B4" s="1" t="s">
        <v>74</v>
      </c>
      <c r="C4" s="1"/>
      <c r="D4" s="1"/>
      <c r="E4" s="1"/>
      <c r="F4" s="1"/>
      <c r="G4" s="1"/>
      <c r="H4" s="1"/>
    </row>
    <row r="7" spans="1:9" ht="15.75">
      <c r="A7" s="45" t="s">
        <v>0</v>
      </c>
      <c r="B7" s="46"/>
      <c r="C7" s="46"/>
      <c r="D7" s="46"/>
      <c r="E7" s="46"/>
      <c r="F7" s="46"/>
      <c r="G7" s="46"/>
      <c r="H7" s="46"/>
      <c r="I7" s="47"/>
    </row>
    <row r="8" spans="1:9" ht="12.75">
      <c r="A8" s="2"/>
      <c r="B8" s="48" t="s">
        <v>1</v>
      </c>
      <c r="C8" s="3" t="s">
        <v>2</v>
      </c>
      <c r="D8" s="3" t="s">
        <v>3</v>
      </c>
      <c r="E8" s="3" t="s">
        <v>4</v>
      </c>
      <c r="F8" s="4" t="s">
        <v>5</v>
      </c>
      <c r="G8" s="5" t="s">
        <v>5</v>
      </c>
      <c r="H8" s="5" t="s">
        <v>6</v>
      </c>
      <c r="I8" s="3" t="s">
        <v>7</v>
      </c>
    </row>
    <row r="9" spans="1:9" ht="12.75">
      <c r="A9" s="2"/>
      <c r="B9" s="49"/>
      <c r="C9" s="6"/>
      <c r="D9" s="6"/>
      <c r="E9" s="7"/>
      <c r="F9" s="8"/>
      <c r="G9" s="5" t="s">
        <v>8</v>
      </c>
      <c r="H9" s="5" t="s">
        <v>8</v>
      </c>
      <c r="I9" s="7"/>
    </row>
    <row r="10" spans="1:9" ht="12.75">
      <c r="A10" s="9" t="s">
        <v>9</v>
      </c>
      <c r="B10" s="5" t="s">
        <v>10</v>
      </c>
      <c r="C10" s="5" t="s">
        <v>11</v>
      </c>
      <c r="D10" s="5" t="s">
        <v>12</v>
      </c>
      <c r="E10" s="6"/>
      <c r="F10" s="10" t="s">
        <v>13</v>
      </c>
      <c r="G10" s="5" t="s">
        <v>14</v>
      </c>
      <c r="H10" s="5" t="s">
        <v>15</v>
      </c>
      <c r="I10" s="6"/>
    </row>
    <row r="11" spans="1:9" ht="12.75">
      <c r="A11" s="11">
        <v>1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4000</v>
      </c>
      <c r="G11" s="13"/>
      <c r="H11" s="14">
        <f>4000-300</f>
        <v>3700</v>
      </c>
      <c r="I11" s="11"/>
    </row>
    <row r="12" spans="1:9" ht="12.75">
      <c r="A12" s="11">
        <v>2</v>
      </c>
      <c r="B12" s="11" t="s">
        <v>20</v>
      </c>
      <c r="C12" s="11" t="s">
        <v>21</v>
      </c>
      <c r="D12" s="11" t="s">
        <v>18</v>
      </c>
      <c r="E12" s="11" t="s">
        <v>19</v>
      </c>
      <c r="F12" s="15">
        <v>4000</v>
      </c>
      <c r="G12" s="13"/>
      <c r="H12" s="14">
        <f>4000-350</f>
        <v>3650</v>
      </c>
      <c r="I12" s="11"/>
    </row>
    <row r="13" spans="1:9" ht="12.75">
      <c r="A13" s="11">
        <v>3</v>
      </c>
      <c r="B13" s="11" t="s">
        <v>22</v>
      </c>
      <c r="C13" s="11" t="s">
        <v>23</v>
      </c>
      <c r="D13" s="11" t="s">
        <v>18</v>
      </c>
      <c r="E13" s="11" t="s">
        <v>19</v>
      </c>
      <c r="F13" s="15">
        <v>7000</v>
      </c>
      <c r="G13" s="13"/>
      <c r="H13" s="14">
        <f>4000-350</f>
        <v>3650</v>
      </c>
      <c r="I13" s="11"/>
    </row>
    <row r="14" spans="1:9" ht="12.75">
      <c r="A14" s="11">
        <v>4</v>
      </c>
      <c r="B14" s="11" t="s">
        <v>24</v>
      </c>
      <c r="C14" s="11" t="s">
        <v>17</v>
      </c>
      <c r="D14" s="11" t="s">
        <v>18</v>
      </c>
      <c r="E14" s="11" t="s">
        <v>19</v>
      </c>
      <c r="F14" s="15">
        <v>4000</v>
      </c>
      <c r="G14" s="13"/>
      <c r="H14" s="14">
        <f>4000-350</f>
        <v>3650</v>
      </c>
      <c r="I14" s="11"/>
    </row>
    <row r="15" spans="1:9" ht="12.75">
      <c r="A15" s="11">
        <v>9</v>
      </c>
      <c r="B15" s="16" t="s">
        <v>25</v>
      </c>
      <c r="C15" s="11" t="s">
        <v>21</v>
      </c>
      <c r="D15" s="17" t="s">
        <v>18</v>
      </c>
      <c r="E15" s="11" t="s">
        <v>19</v>
      </c>
      <c r="F15" s="18"/>
      <c r="G15" s="13"/>
      <c r="H15" s="14">
        <f>4000-350</f>
        <v>3650</v>
      </c>
      <c r="I15" s="11"/>
    </row>
    <row r="16" spans="1:9" ht="12.75">
      <c r="A16" s="11">
        <v>10</v>
      </c>
      <c r="B16" s="16" t="s">
        <v>26</v>
      </c>
      <c r="C16" s="11" t="s">
        <v>27</v>
      </c>
      <c r="D16" s="11" t="s">
        <v>28</v>
      </c>
      <c r="E16" s="11" t="s">
        <v>19</v>
      </c>
      <c r="F16" s="15">
        <v>4000</v>
      </c>
      <c r="G16" s="13"/>
      <c r="H16" s="19">
        <v>900</v>
      </c>
      <c r="I16" s="11"/>
    </row>
    <row r="17" spans="1:9" ht="12.75">
      <c r="A17" s="20">
        <v>11</v>
      </c>
      <c r="B17" s="20" t="s">
        <v>29</v>
      </c>
      <c r="C17" s="20" t="s">
        <v>30</v>
      </c>
      <c r="D17" s="20" t="s">
        <v>28</v>
      </c>
      <c r="E17" s="20" t="s">
        <v>31</v>
      </c>
      <c r="F17" s="15">
        <v>3100</v>
      </c>
      <c r="G17" s="14">
        <v>700</v>
      </c>
      <c r="H17" s="21"/>
      <c r="I17" s="11"/>
    </row>
    <row r="18" spans="1:9" ht="12.75">
      <c r="A18" s="20">
        <v>12</v>
      </c>
      <c r="B18" s="20" t="s">
        <v>32</v>
      </c>
      <c r="C18" s="20" t="s">
        <v>17</v>
      </c>
      <c r="D18" s="20" t="s">
        <v>18</v>
      </c>
      <c r="E18" s="20" t="s">
        <v>19</v>
      </c>
      <c r="F18" s="15">
        <v>4000</v>
      </c>
      <c r="G18" s="13"/>
      <c r="H18" s="14">
        <f>4000-650</f>
        <v>3350</v>
      </c>
      <c r="I18" s="22" t="s">
        <v>33</v>
      </c>
    </row>
    <row r="19" spans="1:9" ht="12.75">
      <c r="A19" s="20">
        <v>13</v>
      </c>
      <c r="B19" s="20" t="s">
        <v>34</v>
      </c>
      <c r="C19" s="20" t="s">
        <v>35</v>
      </c>
      <c r="D19" s="20" t="s">
        <v>18</v>
      </c>
      <c r="E19" s="20" t="s">
        <v>19</v>
      </c>
      <c r="F19" s="15">
        <v>5000</v>
      </c>
      <c r="G19" s="13"/>
      <c r="H19" s="14">
        <f>4000-350</f>
        <v>3650</v>
      </c>
      <c r="I19" s="11"/>
    </row>
    <row r="20" spans="1:9" ht="12.75">
      <c r="A20" s="20">
        <v>14</v>
      </c>
      <c r="B20" s="20" t="s">
        <v>36</v>
      </c>
      <c r="C20" s="20" t="s">
        <v>37</v>
      </c>
      <c r="D20" s="20" t="s">
        <v>18</v>
      </c>
      <c r="E20" s="20" t="s">
        <v>19</v>
      </c>
      <c r="F20" s="15">
        <v>4000</v>
      </c>
      <c r="G20" s="40"/>
      <c r="H20" s="14">
        <f>4000-650</f>
        <v>3350</v>
      </c>
      <c r="I20" s="11" t="s">
        <v>38</v>
      </c>
    </row>
    <row r="21" spans="1:9" ht="12.75">
      <c r="A21" s="20">
        <v>21</v>
      </c>
      <c r="B21" s="20" t="s">
        <v>39</v>
      </c>
      <c r="C21" s="20" t="s">
        <v>30</v>
      </c>
      <c r="D21" s="20" t="s">
        <v>18</v>
      </c>
      <c r="E21" s="20" t="s">
        <v>19</v>
      </c>
      <c r="F21" s="23">
        <v>9800</v>
      </c>
      <c r="H21" s="14">
        <f aca="true" t="shared" si="0" ref="H21:H36">4000-350</f>
        <v>3650</v>
      </c>
      <c r="I21" s="11"/>
    </row>
    <row r="22" spans="1:9" ht="12.75">
      <c r="A22" s="20">
        <v>22</v>
      </c>
      <c r="B22" s="20" t="s">
        <v>40</v>
      </c>
      <c r="C22" s="20" t="s">
        <v>41</v>
      </c>
      <c r="D22" s="20" t="s">
        <v>28</v>
      </c>
      <c r="E22" s="20" t="s">
        <v>19</v>
      </c>
      <c r="F22" s="23">
        <v>4000</v>
      </c>
      <c r="H22" s="14">
        <f t="shared" si="0"/>
        <v>3650</v>
      </c>
      <c r="I22" s="11"/>
    </row>
    <row r="23" spans="1:9" ht="12.75">
      <c r="A23" s="20">
        <v>23</v>
      </c>
      <c r="B23" s="20" t="s">
        <v>42</v>
      </c>
      <c r="C23" s="20" t="s">
        <v>43</v>
      </c>
      <c r="D23" s="20" t="s">
        <v>18</v>
      </c>
      <c r="E23" s="20" t="s">
        <v>19</v>
      </c>
      <c r="F23" s="23">
        <v>4500</v>
      </c>
      <c r="H23" s="14">
        <f t="shared" si="0"/>
        <v>3650</v>
      </c>
      <c r="I23" s="11"/>
    </row>
    <row r="24" spans="1:9" ht="12.75">
      <c r="A24" s="20">
        <v>24</v>
      </c>
      <c r="B24" s="20" t="s">
        <v>44</v>
      </c>
      <c r="C24" s="20" t="s">
        <v>43</v>
      </c>
      <c r="D24" s="20" t="s">
        <v>18</v>
      </c>
      <c r="E24" s="20" t="s">
        <v>19</v>
      </c>
      <c r="F24" s="23">
        <v>4500</v>
      </c>
      <c r="G24" s="13"/>
      <c r="H24" s="14">
        <f t="shared" si="0"/>
        <v>3650</v>
      </c>
      <c r="I24" s="11"/>
    </row>
    <row r="25" spans="1:9" ht="12.75">
      <c r="A25" s="20">
        <v>30</v>
      </c>
      <c r="B25" s="20" t="s">
        <v>45</v>
      </c>
      <c r="C25" s="20" t="s">
        <v>46</v>
      </c>
      <c r="D25" s="20" t="s">
        <v>18</v>
      </c>
      <c r="E25" s="20" t="s">
        <v>19</v>
      </c>
      <c r="F25" s="23">
        <v>8000</v>
      </c>
      <c r="G25" s="13"/>
      <c r="H25" s="14">
        <f t="shared" si="0"/>
        <v>3650</v>
      </c>
      <c r="I25" s="11"/>
    </row>
    <row r="26" spans="1:9" ht="12.75">
      <c r="A26" s="20">
        <v>32</v>
      </c>
      <c r="B26" s="20" t="s">
        <v>47</v>
      </c>
      <c r="C26" s="20" t="s">
        <v>30</v>
      </c>
      <c r="D26" s="20" t="s">
        <v>28</v>
      </c>
      <c r="E26" s="20" t="s">
        <v>31</v>
      </c>
      <c r="F26" s="23">
        <v>6487</v>
      </c>
      <c r="G26" s="24"/>
      <c r="H26" s="25"/>
      <c r="I26" s="26" t="s">
        <v>48</v>
      </c>
    </row>
    <row r="27" spans="1:9" ht="12.75">
      <c r="A27" s="20">
        <v>33</v>
      </c>
      <c r="B27" s="20" t="s">
        <v>49</v>
      </c>
      <c r="C27" s="20" t="s">
        <v>50</v>
      </c>
      <c r="D27" s="20" t="s">
        <v>18</v>
      </c>
      <c r="E27" s="20" t="s">
        <v>19</v>
      </c>
      <c r="F27" s="23">
        <v>4000</v>
      </c>
      <c r="G27" s="25"/>
      <c r="H27" s="14">
        <f t="shared" si="0"/>
        <v>3650</v>
      </c>
      <c r="I27" s="27"/>
    </row>
    <row r="28" spans="1:9" ht="12.75">
      <c r="A28" s="20">
        <v>34</v>
      </c>
      <c r="B28" s="20" t="s">
        <v>51</v>
      </c>
      <c r="C28" s="20" t="s">
        <v>30</v>
      </c>
      <c r="D28" s="20" t="s">
        <v>18</v>
      </c>
      <c r="E28" s="20" t="s">
        <v>19</v>
      </c>
      <c r="F28" s="23">
        <v>8000</v>
      </c>
      <c r="G28" s="25"/>
      <c r="H28" s="14">
        <f t="shared" si="0"/>
        <v>3650</v>
      </c>
      <c r="I28" s="27"/>
    </row>
    <row r="29" spans="1:9" ht="12.75">
      <c r="A29" s="20">
        <v>35</v>
      </c>
      <c r="B29" s="20" t="s">
        <v>52</v>
      </c>
      <c r="C29" s="20" t="s">
        <v>53</v>
      </c>
      <c r="D29" s="20" t="s">
        <v>28</v>
      </c>
      <c r="E29" s="20" t="s">
        <v>54</v>
      </c>
      <c r="F29" s="23">
        <v>4850</v>
      </c>
      <c r="G29" s="24">
        <v>350</v>
      </c>
      <c r="H29" s="24"/>
      <c r="I29" s="26" t="s">
        <v>55</v>
      </c>
    </row>
    <row r="30" spans="1:9" ht="12.75">
      <c r="A30" s="20">
        <v>38</v>
      </c>
      <c r="B30" s="20" t="s">
        <v>56</v>
      </c>
      <c r="C30" s="20" t="s">
        <v>41</v>
      </c>
      <c r="D30" s="20" t="s">
        <v>18</v>
      </c>
      <c r="E30" s="20" t="s">
        <v>19</v>
      </c>
      <c r="F30" s="23">
        <v>4000</v>
      </c>
      <c r="G30" s="25"/>
      <c r="H30" s="14">
        <f t="shared" si="0"/>
        <v>3650</v>
      </c>
      <c r="I30" s="27"/>
    </row>
    <row r="31" spans="1:9" ht="12.75">
      <c r="A31" s="20">
        <v>39</v>
      </c>
      <c r="B31" s="20" t="s">
        <v>57</v>
      </c>
      <c r="C31" s="20" t="s">
        <v>58</v>
      </c>
      <c r="D31" s="20" t="s">
        <v>18</v>
      </c>
      <c r="E31" s="20" t="s">
        <v>19</v>
      </c>
      <c r="F31" s="41" t="s">
        <v>59</v>
      </c>
      <c r="G31" s="42"/>
      <c r="H31" s="43">
        <f>1000*0.9</f>
        <v>900</v>
      </c>
      <c r="I31" s="44" t="s">
        <v>60</v>
      </c>
    </row>
    <row r="32" spans="1:9" ht="12.75">
      <c r="A32" s="20">
        <v>45</v>
      </c>
      <c r="B32" s="20" t="s">
        <v>61</v>
      </c>
      <c r="C32" s="20" t="s">
        <v>62</v>
      </c>
      <c r="D32" s="20" t="s">
        <v>18</v>
      </c>
      <c r="E32" s="20" t="s">
        <v>19</v>
      </c>
      <c r="F32" s="23">
        <v>4000</v>
      </c>
      <c r="G32" s="25"/>
      <c r="H32" s="14">
        <f t="shared" si="0"/>
        <v>3650</v>
      </c>
      <c r="I32" s="27"/>
    </row>
    <row r="33" spans="1:9" ht="12.75">
      <c r="A33" s="20">
        <v>46</v>
      </c>
      <c r="B33" s="20" t="s">
        <v>63</v>
      </c>
      <c r="C33" s="20" t="s">
        <v>46</v>
      </c>
      <c r="D33" s="20" t="s">
        <v>18</v>
      </c>
      <c r="E33" s="20" t="s">
        <v>19</v>
      </c>
      <c r="F33" s="23">
        <v>10420.83</v>
      </c>
      <c r="G33" s="25"/>
      <c r="H33" s="14">
        <f t="shared" si="0"/>
        <v>3650</v>
      </c>
      <c r="I33" s="27"/>
    </row>
    <row r="34" spans="1:9" ht="12.75">
      <c r="A34" s="20">
        <v>47</v>
      </c>
      <c r="B34" s="20" t="s">
        <v>64</v>
      </c>
      <c r="C34" s="20" t="s">
        <v>65</v>
      </c>
      <c r="D34" s="20" t="s">
        <v>18</v>
      </c>
      <c r="E34" s="20" t="s">
        <v>19</v>
      </c>
      <c r="F34" s="23">
        <v>10420.83</v>
      </c>
      <c r="G34" s="25"/>
      <c r="H34" s="14">
        <f t="shared" si="0"/>
        <v>3650</v>
      </c>
      <c r="I34" s="27"/>
    </row>
    <row r="35" spans="1:9" ht="12.75">
      <c r="A35" s="20">
        <v>56</v>
      </c>
      <c r="B35" s="20" t="s">
        <v>66</v>
      </c>
      <c r="C35" s="20" t="s">
        <v>67</v>
      </c>
      <c r="D35" s="20" t="s">
        <v>18</v>
      </c>
      <c r="E35" s="20" t="s">
        <v>19</v>
      </c>
      <c r="F35" s="41" t="s">
        <v>68</v>
      </c>
      <c r="G35" s="42"/>
      <c r="H35" s="14">
        <f t="shared" si="0"/>
        <v>3650</v>
      </c>
      <c r="I35" s="39"/>
    </row>
    <row r="36" spans="1:9" ht="12.75">
      <c r="A36" s="20">
        <v>57</v>
      </c>
      <c r="B36" s="20" t="s">
        <v>69</v>
      </c>
      <c r="C36" s="20" t="s">
        <v>67</v>
      </c>
      <c r="D36" s="20" t="s">
        <v>18</v>
      </c>
      <c r="E36" s="20" t="s">
        <v>19</v>
      </c>
      <c r="F36" s="41" t="s">
        <v>68</v>
      </c>
      <c r="G36" s="42"/>
      <c r="H36" s="14">
        <f t="shared" si="0"/>
        <v>3650</v>
      </c>
      <c r="I36" s="39"/>
    </row>
    <row r="37" spans="1:9" ht="12.75">
      <c r="A37" s="28">
        <v>58</v>
      </c>
      <c r="B37" s="20" t="s">
        <v>70</v>
      </c>
      <c r="C37" s="20" t="s">
        <v>71</v>
      </c>
      <c r="D37" s="20" t="s">
        <v>18</v>
      </c>
      <c r="E37" s="29" t="s">
        <v>19</v>
      </c>
      <c r="F37" s="23">
        <v>4000</v>
      </c>
      <c r="G37" s="25"/>
      <c r="H37" s="24">
        <f>2000-150</f>
        <v>1850</v>
      </c>
      <c r="I37" s="27"/>
    </row>
    <row r="38" spans="1:9" ht="12.75">
      <c r="A38" s="30"/>
      <c r="B38" s="30"/>
      <c r="C38" s="30"/>
      <c r="D38" s="30"/>
      <c r="E38" s="30"/>
      <c r="F38" s="31"/>
      <c r="G38" s="32">
        <f>SUM(G17:G37)</f>
        <v>1050</v>
      </c>
      <c r="H38" s="32">
        <f>SUM(H11:H37)</f>
        <v>79750</v>
      </c>
      <c r="I38" s="33">
        <f>SUM(G38:H38)</f>
        <v>80800</v>
      </c>
    </row>
    <row r="39" spans="1:9" ht="12.75">
      <c r="A39" s="30"/>
      <c r="B39" s="30"/>
      <c r="C39" s="30"/>
      <c r="D39" s="30"/>
      <c r="E39" s="30"/>
      <c r="F39" s="31"/>
      <c r="G39" s="32"/>
      <c r="H39" s="32"/>
      <c r="I39" s="33"/>
    </row>
    <row r="40" spans="1:9" ht="12.75">
      <c r="A40" s="34"/>
      <c r="B40" s="34"/>
      <c r="C40" s="34"/>
      <c r="D40" s="34"/>
      <c r="E40" s="34"/>
      <c r="F40" s="34"/>
      <c r="G40" s="35"/>
      <c r="H40" s="35"/>
      <c r="I40" s="34"/>
    </row>
    <row r="41" spans="1:8" ht="12.75">
      <c r="A41" s="30"/>
      <c r="B41" s="36" t="s">
        <v>72</v>
      </c>
      <c r="C41" s="36"/>
      <c r="D41" s="36"/>
      <c r="E41" s="36"/>
      <c r="F41" s="36"/>
      <c r="G41" s="36"/>
      <c r="H41" s="36"/>
    </row>
    <row r="42" ht="12.75">
      <c r="A42" s="34"/>
    </row>
    <row r="43" spans="1:9" ht="12.75">
      <c r="A43" s="34"/>
      <c r="B43" s="36" t="s">
        <v>73</v>
      </c>
      <c r="C43" s="36"/>
      <c r="D43" s="36"/>
      <c r="E43" s="36"/>
      <c r="F43" s="37"/>
      <c r="G43" s="38"/>
      <c r="H43" s="38"/>
      <c r="I43" s="36"/>
    </row>
  </sheetData>
  <mergeCells count="2">
    <mergeCell ref="A7:I7"/>
    <mergeCell ref="B8:B9"/>
  </mergeCells>
  <printOptions/>
  <pageMargins left="0.75" right="0.75" top="0.29" bottom="0.2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2012-06-29T20:32:29Z</cp:lastPrinted>
  <dcterms:created xsi:type="dcterms:W3CDTF">2012-06-28T21:56:41Z</dcterms:created>
  <dcterms:modified xsi:type="dcterms:W3CDTF">2012-06-29T21:39:05Z</dcterms:modified>
  <cp:category/>
  <cp:version/>
  <cp:contentType/>
  <cp:contentStatus/>
</cp:coreProperties>
</file>